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1570" windowHeight="7695"/>
  </bookViews>
  <sheets>
    <sheet name="(範例說明)" sheetId="2" r:id="rId1"/>
    <sheet name="請在本表填列" sheetId="4"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4" l="1"/>
  <c r="H8" i="4"/>
  <c r="H9" i="4"/>
  <c r="H10" i="4"/>
  <c r="H6" i="4"/>
  <c r="I18" i="4"/>
  <c r="H17" i="4"/>
  <c r="H16" i="4"/>
  <c r="H15" i="4"/>
  <c r="I12" i="4"/>
  <c r="B12" i="4"/>
  <c r="B19" i="4" s="1"/>
  <c r="I19" i="4" l="1"/>
  <c r="H10" i="2"/>
  <c r="H16" i="2"/>
  <c r="H7" i="2"/>
  <c r="H8" i="2" l="1"/>
  <c r="I18" i="2" l="1"/>
  <c r="B12" i="2"/>
  <c r="B19" i="2" s="1"/>
  <c r="I12" i="2"/>
  <c r="H17" i="2"/>
  <c r="H15" i="2"/>
  <c r="I19" i="2" l="1"/>
  <c r="H6" i="2"/>
  <c r="H9" i="2"/>
  <c r="H11" i="2"/>
</calcChain>
</file>

<file path=xl/comments1.xml><?xml version="1.0" encoding="utf-8"?>
<comments xmlns="http://schemas.openxmlformats.org/spreadsheetml/2006/main">
  <authors>
    <author>user</author>
  </authors>
  <commentList>
    <comment ref="C5" authorId="0">
      <text>
        <r>
          <rPr>
            <b/>
            <sz val="11"/>
            <color indexed="81"/>
            <rFont val="Tahoma"/>
            <family val="2"/>
          </rPr>
          <t>user:</t>
        </r>
        <r>
          <rPr>
            <sz val="11"/>
            <color indexed="81"/>
            <rFont val="Tahoma"/>
            <family val="2"/>
          </rPr>
          <t xml:space="preserve">
</t>
        </r>
        <r>
          <rPr>
            <sz val="13"/>
            <color indexed="81"/>
            <rFont val="標楷體"/>
            <family val="4"/>
            <charset val="136"/>
          </rPr>
          <t>請填學齡5、4、3、2歲</t>
        </r>
      </text>
    </comment>
  </commentList>
</comments>
</file>

<file path=xl/comments2.xml><?xml version="1.0" encoding="utf-8"?>
<comments xmlns="http://schemas.openxmlformats.org/spreadsheetml/2006/main">
  <authors>
    <author>user</author>
  </authors>
  <commentList>
    <comment ref="C5" authorId="0">
      <text>
        <r>
          <rPr>
            <b/>
            <sz val="11"/>
            <color indexed="81"/>
            <rFont val="Tahoma"/>
            <family val="2"/>
          </rPr>
          <t>user:</t>
        </r>
        <r>
          <rPr>
            <sz val="11"/>
            <color indexed="81"/>
            <rFont val="Tahoma"/>
            <family val="2"/>
          </rPr>
          <t xml:space="preserve">
</t>
        </r>
        <r>
          <rPr>
            <sz val="13"/>
            <color indexed="81"/>
            <rFont val="標楷體"/>
            <family val="4"/>
            <charset val="136"/>
          </rPr>
          <t>請填學齡5、4、3、2歲</t>
        </r>
      </text>
    </comment>
  </commentList>
</comments>
</file>

<file path=xl/sharedStrings.xml><?xml version="1.0" encoding="utf-8"?>
<sst xmlns="http://schemas.openxmlformats.org/spreadsheetml/2006/main" count="82" uniqueCount="41">
  <si>
    <t>5月應退費金額</t>
    <phoneticPr fontId="1" type="noConversion"/>
  </si>
  <si>
    <t>5月應提供之教保服務日數</t>
    <phoneticPr fontId="1" type="noConversion"/>
  </si>
  <si>
    <t>縣市</t>
    <phoneticPr fontId="1" type="noConversion"/>
  </si>
  <si>
    <t>年齡</t>
    <phoneticPr fontId="1" type="noConversion"/>
  </si>
  <si>
    <t>行政區</t>
    <phoneticPr fontId="1" type="noConversion"/>
  </si>
  <si>
    <t>5月實際退費金額</t>
    <phoneticPr fontId="1" type="noConversion"/>
  </si>
  <si>
    <t>○○縣</t>
    <phoneticPr fontId="1" type="noConversion"/>
  </si>
  <si>
    <t>○○鎮</t>
    <phoneticPr fontId="1" type="noConversion"/>
  </si>
  <si>
    <t>○○○</t>
    <phoneticPr fontId="1" type="noConversion"/>
  </si>
  <si>
    <t>編號</t>
    <phoneticPr fontId="1" type="noConversion"/>
  </si>
  <si>
    <t>園方承辦人:                                        (核章)確認無誤</t>
    <phoneticPr fontId="1" type="noConversion"/>
  </si>
  <si>
    <t>5月幼生未到園日數</t>
    <phoneticPr fontId="1" type="noConversion"/>
  </si>
  <si>
    <t>5月繳費金額</t>
    <phoneticPr fontId="1" type="noConversion"/>
  </si>
  <si>
    <t>5月午餐費及點心費合計</t>
    <phoneticPr fontId="1" type="noConversion"/>
  </si>
  <si>
    <t>教育部對私立幼兒園受嚴重特殊傳染性肺炎影響衍生營運衝擊之紓困補助
【5月繳(退)費證明】</t>
    <phoneticPr fontId="1" type="noConversion"/>
  </si>
  <si>
    <t>幼兒園全名</t>
    <phoneticPr fontId="1" type="noConversion"/>
  </si>
  <si>
    <t>○○縣私立○○○幼兒園</t>
    <phoneticPr fontId="1" type="noConversion"/>
  </si>
  <si>
    <t>依代收代辦費數額進行退費</t>
    <phoneticPr fontId="1" type="noConversion"/>
  </si>
  <si>
    <r>
      <t>幼生</t>
    </r>
    <r>
      <rPr>
        <b/>
        <sz val="12"/>
        <color rgb="FFFF0000"/>
        <rFont val="標楷體"/>
        <family val="4"/>
        <charset val="136"/>
      </rPr>
      <t>人數</t>
    </r>
    <phoneticPr fontId="1" type="noConversion"/>
  </si>
  <si>
    <r>
      <t>幼生</t>
    </r>
    <r>
      <rPr>
        <b/>
        <sz val="12"/>
        <color rgb="FFFF0000"/>
        <rFont val="標楷體"/>
        <family val="4"/>
        <charset val="136"/>
      </rPr>
      <t>姓名</t>
    </r>
    <phoneticPr fontId="1" type="noConversion"/>
  </si>
  <si>
    <t>小計</t>
    <phoneticPr fontId="1" type="noConversion"/>
  </si>
  <si>
    <t>全園幼生人數總計</t>
    <phoneticPr fontId="1" type="noConversion"/>
  </si>
  <si>
    <t>5月全園實際退費總額</t>
    <phoneticPr fontId="1" type="noConversion"/>
  </si>
  <si>
    <t>非依幼兒園所訂代收代辦費數額進行退費之特殊情形</t>
    <phoneticPr fontId="1" type="noConversion"/>
  </si>
  <si>
    <t>補充說明</t>
    <phoneticPr fontId="1" type="noConversion"/>
  </si>
  <si>
    <t>填完請自行驗算總額是否正確</t>
    <phoneticPr fontId="1" type="noConversion"/>
  </si>
  <si>
    <t>5月沒繳費所以無需退費</t>
    <phoneticPr fontId="1" type="noConversion"/>
  </si>
  <si>
    <r>
      <t xml:space="preserve">特殊情形說明
</t>
    </r>
    <r>
      <rPr>
        <sz val="12"/>
        <color rgb="FFFF0000"/>
        <rFont val="新細明體"/>
        <family val="1"/>
        <charset val="136"/>
        <scheme val="minor"/>
      </rPr>
      <t>有特殊情形再列</t>
    </r>
    <phoneticPr fontId="1" type="noConversion"/>
  </si>
  <si>
    <t>5月只繳100元</t>
    <phoneticPr fontId="1" type="noConversion"/>
  </si>
  <si>
    <t>王小華</t>
    <phoneticPr fontId="1" type="noConversion"/>
  </si>
  <si>
    <t>許棒棒</t>
    <phoneticPr fontId="1" type="noConversion"/>
  </si>
  <si>
    <t>珍愛你</t>
    <phoneticPr fontId="1" type="noConversion"/>
  </si>
  <si>
    <t>請假日數未連續，爰未達退費基準</t>
    <phoneticPr fontId="1" type="noConversion"/>
  </si>
  <si>
    <t>25,710元=實際退費金額=857元*30人</t>
    <phoneticPr fontId="1" type="noConversion"/>
  </si>
  <si>
    <t>30,000元=實際退費-優退=1000元*30人</t>
    <phoneticPr fontId="1" type="noConversion"/>
  </si>
  <si>
    <t>2,094元=實際退費金額=1047元*2人</t>
    <phoneticPr fontId="1" type="noConversion"/>
  </si>
  <si>
    <t>200元=實際退費-優退=100元*2人</t>
    <phoneticPr fontId="1" type="noConversion"/>
  </si>
  <si>
    <r>
      <t xml:space="preserve">類別
</t>
    </r>
    <r>
      <rPr>
        <b/>
        <sz val="12"/>
        <color rgb="FFFF0000"/>
        <rFont val="標楷體"/>
        <family val="4"/>
        <charset val="136"/>
      </rPr>
      <t>(準公共、一般私)</t>
    </r>
    <phoneticPr fontId="1" type="noConversion"/>
  </si>
  <si>
    <t>臺南市</t>
    <phoneticPr fontId="1" type="noConversion"/>
  </si>
  <si>
    <t>○○區</t>
    <phoneticPr fontId="1" type="noConversion"/>
  </si>
  <si>
    <t>臺南市私立○○○幼兒園</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</si>
</sst>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x14ac:knownFonts="1">
    <font>
      <sz val="12"/>
      <color theme="1"/>
      <name val="新細明體"/>
      <family val="2"/>
      <charset val="136"/>
      <scheme val="minor"/>
    </font>
    <font>
      <sz val="9"/>
      <name val="新細明體"/>
      <family val="2"/>
      <charset val="136"/>
      <scheme val="minor"/>
    </font>
    <font>
      <b/>
      <sz val="16"/>
      <color theme="1"/>
      <name val="標楷體"/>
      <family val="4"/>
      <charset val="136"/>
    </font>
    <font>
      <b/>
      <sz val="12"/>
      <color theme="1"/>
      <name val="標楷體"/>
      <family val="4"/>
      <charset val="136"/>
    </font>
    <font>
      <sz val="12"/>
      <color theme="1"/>
      <name val="標楷體"/>
      <family val="4"/>
      <charset val="136"/>
    </font>
    <font>
      <sz val="12"/>
      <color rgb="FF000000"/>
      <name val="標楷體"/>
      <family val="4"/>
      <charset val="136"/>
    </font>
    <font>
      <b/>
      <sz val="12"/>
      <color rgb="FFFF0000"/>
      <name val="標楷體"/>
      <family val="4"/>
      <charset val="136"/>
    </font>
    <font>
      <b/>
      <u/>
      <sz val="14"/>
      <color theme="1"/>
      <name val="標楷體"/>
      <family val="4"/>
      <charset val="136"/>
    </font>
    <font>
      <sz val="12"/>
      <color rgb="FFFF0000"/>
      <name val="新細明體"/>
      <family val="2"/>
      <charset val="136"/>
      <scheme val="minor"/>
    </font>
    <font>
      <b/>
      <sz val="12"/>
      <color rgb="FFFF0000"/>
      <name val="新細明體"/>
      <family val="1"/>
      <charset val="136"/>
      <scheme val="minor"/>
    </font>
    <font>
      <sz val="12"/>
      <color rgb="FFFF0000"/>
      <name val="新細明體"/>
      <family val="1"/>
      <charset val="136"/>
      <scheme val="minor"/>
    </font>
    <font>
      <sz val="11"/>
      <color indexed="81"/>
      <name val="Tahoma"/>
      <family val="2"/>
    </font>
    <font>
      <b/>
      <sz val="11"/>
      <color indexed="81"/>
      <name val="Tahoma"/>
      <family val="2"/>
    </font>
    <font>
      <sz val="13"/>
      <color indexed="81"/>
      <name val="標楷體"/>
      <family val="4"/>
      <charset val="136"/>
    </font>
  </fonts>
  <fills count="9">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57">
    <xf numFmtId="0" fontId="0" fillId="0" borderId="0" xfId="0">
      <alignmen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5"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176" fontId="4" fillId="0" borderId="1"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76" fontId="4" fillId="4" borderId="1" xfId="0" applyNumberFormat="1" applyFont="1" applyFill="1" applyBorder="1" applyAlignment="1" applyProtection="1">
      <alignment horizontal="center" vertical="center"/>
      <protection locked="0"/>
    </xf>
    <xf numFmtId="0" fontId="7" fillId="0" borderId="0" xfId="0" applyFont="1">
      <alignment vertical="center"/>
    </xf>
    <xf numFmtId="176" fontId="3" fillId="0" borderId="5"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Protection="1">
      <alignment vertical="center"/>
      <protection locked="0"/>
    </xf>
    <xf numFmtId="0" fontId="7" fillId="0" borderId="0" xfId="0" applyFont="1" applyFill="1">
      <alignment vertical="center"/>
    </xf>
    <xf numFmtId="0" fontId="4" fillId="4" borderId="1" xfId="0" applyFont="1" applyFill="1" applyBorder="1" applyAlignment="1" applyProtection="1">
      <alignment horizontal="center" vertical="center" wrapText="1"/>
      <protection locked="0"/>
    </xf>
    <xf numFmtId="176" fontId="4" fillId="4"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8" fillId="6"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wrapText="1"/>
      <protection locked="0"/>
    </xf>
    <xf numFmtId="176" fontId="5" fillId="2" borderId="3" xfId="0" applyNumberFormat="1" applyFont="1" applyFill="1" applyBorder="1" applyAlignment="1" applyProtection="1">
      <alignment horizontal="center" vertical="center" wrapText="1"/>
      <protection locked="0"/>
    </xf>
    <xf numFmtId="176" fontId="5" fillId="2" borderId="4" xfId="0" applyNumberFormat="1"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cellXfs>
  <cellStyles count="1">
    <cellStyle name="一般"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1"/>
  <sheetViews>
    <sheetView tabSelected="1" zoomScale="110" zoomScaleNormal="110" workbookViewId="0">
      <selection activeCell="B19" sqref="B19"/>
    </sheetView>
  </sheetViews>
  <sheetFormatPr defaultColWidth="9" defaultRowHeight="16.5" x14ac:dyDescent="0.25"/>
  <cols>
    <col min="1" max="3" width="18.875" style="1" customWidth="1"/>
    <col min="4" max="4" width="18.875" style="10" customWidth="1"/>
    <col min="5" max="5" width="14.125" style="10" customWidth="1"/>
    <col min="6" max="6" width="15.5" style="10" customWidth="1"/>
    <col min="7" max="7" width="12.5" style="10" customWidth="1"/>
    <col min="8" max="9" width="18.875" style="10" customWidth="1"/>
    <col min="10" max="10" width="47.5" style="1" customWidth="1"/>
    <col min="11" max="11" width="8.875" style="1" customWidth="1"/>
    <col min="12" max="16384" width="9" style="2"/>
  </cols>
  <sheetData>
    <row r="1" spans="1:15" ht="56.45" customHeight="1" x14ac:dyDescent="0.25">
      <c r="A1" s="39" t="s">
        <v>14</v>
      </c>
      <c r="B1" s="40"/>
      <c r="C1" s="40"/>
      <c r="D1" s="40"/>
      <c r="E1" s="40"/>
      <c r="F1" s="40"/>
      <c r="G1" s="40"/>
      <c r="H1" s="40"/>
      <c r="I1" s="41"/>
      <c r="L1"/>
      <c r="M1"/>
      <c r="N1"/>
      <c r="O1"/>
    </row>
    <row r="2" spans="1:15" ht="32.450000000000003" customHeight="1" x14ac:dyDescent="0.25">
      <c r="A2" s="44" t="s">
        <v>37</v>
      </c>
      <c r="B2" s="45"/>
      <c r="C2" s="11" t="s">
        <v>2</v>
      </c>
      <c r="D2" s="11" t="s">
        <v>4</v>
      </c>
      <c r="E2" s="48" t="s">
        <v>15</v>
      </c>
      <c r="F2" s="49"/>
      <c r="G2" s="49"/>
      <c r="H2" s="49"/>
      <c r="I2" s="50"/>
      <c r="L2"/>
      <c r="M2"/>
      <c r="N2"/>
      <c r="O2"/>
    </row>
    <row r="3" spans="1:15" ht="32.450000000000003" customHeight="1" x14ac:dyDescent="0.25">
      <c r="A3" s="46" t="s">
        <v>8</v>
      </c>
      <c r="B3" s="47"/>
      <c r="C3" s="3" t="s">
        <v>6</v>
      </c>
      <c r="D3" s="3" t="s">
        <v>7</v>
      </c>
      <c r="E3" s="51" t="s">
        <v>16</v>
      </c>
      <c r="F3" s="52"/>
      <c r="G3" s="52"/>
      <c r="H3" s="52"/>
      <c r="I3" s="53"/>
      <c r="L3"/>
      <c r="M3"/>
      <c r="N3"/>
      <c r="O3"/>
    </row>
    <row r="4" spans="1:15" ht="20.45" customHeight="1" x14ac:dyDescent="0.25">
      <c r="A4" s="33" t="s">
        <v>17</v>
      </c>
      <c r="B4" s="34"/>
      <c r="C4" s="34"/>
      <c r="D4" s="34"/>
      <c r="E4" s="34"/>
      <c r="F4" s="34"/>
      <c r="G4" s="34"/>
      <c r="H4" s="34"/>
      <c r="I4" s="35"/>
      <c r="L4"/>
      <c r="M4"/>
      <c r="N4"/>
      <c r="O4"/>
    </row>
    <row r="5" spans="1:15" s="6" customFormat="1" ht="33" x14ac:dyDescent="0.25">
      <c r="A5" s="11" t="s">
        <v>9</v>
      </c>
      <c r="B5" s="11" t="s">
        <v>18</v>
      </c>
      <c r="C5" s="29" t="s">
        <v>3</v>
      </c>
      <c r="D5" s="15" t="s">
        <v>12</v>
      </c>
      <c r="E5" s="15" t="s">
        <v>13</v>
      </c>
      <c r="F5" s="16" t="s">
        <v>1</v>
      </c>
      <c r="G5" s="16" t="s">
        <v>11</v>
      </c>
      <c r="H5" s="17" t="s">
        <v>0</v>
      </c>
      <c r="I5" s="17" t="s">
        <v>5</v>
      </c>
      <c r="J5" s="26" t="s">
        <v>24</v>
      </c>
      <c r="K5" s="5"/>
      <c r="L5"/>
      <c r="M5"/>
      <c r="N5"/>
      <c r="O5"/>
    </row>
    <row r="6" spans="1:15" x14ac:dyDescent="0.25">
      <c r="A6" s="4">
        <v>1</v>
      </c>
      <c r="B6" s="4">
        <v>30</v>
      </c>
      <c r="C6" s="4">
        <v>5</v>
      </c>
      <c r="D6" s="7">
        <v>4000</v>
      </c>
      <c r="E6" s="7">
        <v>2000</v>
      </c>
      <c r="F6" s="12">
        <v>21</v>
      </c>
      <c r="G6" s="12">
        <v>9</v>
      </c>
      <c r="H6" s="7">
        <f t="shared" ref="H6:H10" si="0">ROUNDDOWN(E6/F6*G6,0)</f>
        <v>857</v>
      </c>
      <c r="I6" s="7">
        <v>25710</v>
      </c>
      <c r="J6" s="25" t="s">
        <v>33</v>
      </c>
      <c r="L6"/>
      <c r="M6"/>
      <c r="N6"/>
      <c r="O6"/>
    </row>
    <row r="7" spans="1:15" x14ac:dyDescent="0.25">
      <c r="A7" s="12">
        <v>2</v>
      </c>
      <c r="B7" s="12">
        <v>30</v>
      </c>
      <c r="C7" s="12">
        <v>5</v>
      </c>
      <c r="D7" s="7">
        <v>4000</v>
      </c>
      <c r="E7" s="7">
        <v>2000</v>
      </c>
      <c r="F7" s="12">
        <v>21</v>
      </c>
      <c r="G7" s="12">
        <v>9</v>
      </c>
      <c r="H7" s="7">
        <f t="shared" si="0"/>
        <v>857</v>
      </c>
      <c r="I7" s="7">
        <v>30000</v>
      </c>
      <c r="J7" s="25" t="s">
        <v>34</v>
      </c>
      <c r="L7"/>
      <c r="M7"/>
      <c r="N7"/>
      <c r="O7"/>
    </row>
    <row r="8" spans="1:15" x14ac:dyDescent="0.25">
      <c r="A8" s="12">
        <v>3</v>
      </c>
      <c r="B8" s="12">
        <v>2</v>
      </c>
      <c r="C8" s="12">
        <v>5</v>
      </c>
      <c r="D8" s="7">
        <v>4000</v>
      </c>
      <c r="E8" s="7">
        <v>2000</v>
      </c>
      <c r="F8" s="12">
        <v>21</v>
      </c>
      <c r="G8" s="12">
        <v>11</v>
      </c>
      <c r="H8" s="7">
        <f t="shared" si="0"/>
        <v>1047</v>
      </c>
      <c r="I8" s="7">
        <v>2094</v>
      </c>
      <c r="J8" s="25" t="s">
        <v>35</v>
      </c>
      <c r="L8"/>
      <c r="M8"/>
      <c r="N8"/>
      <c r="O8"/>
    </row>
    <row r="9" spans="1:15" ht="15.75" customHeight="1" x14ac:dyDescent="0.3">
      <c r="A9" s="12">
        <v>4</v>
      </c>
      <c r="B9" s="12">
        <v>25</v>
      </c>
      <c r="C9" s="4">
        <v>4</v>
      </c>
      <c r="D9" s="7">
        <v>4000</v>
      </c>
      <c r="E9" s="7">
        <v>2000</v>
      </c>
      <c r="F9" s="12">
        <v>21</v>
      </c>
      <c r="G9" s="12">
        <v>9</v>
      </c>
      <c r="H9" s="7">
        <f t="shared" si="0"/>
        <v>857</v>
      </c>
      <c r="I9" s="7">
        <v>21425</v>
      </c>
      <c r="J9" s="25"/>
    </row>
    <row r="10" spans="1:15" ht="15.75" customHeight="1" x14ac:dyDescent="0.25">
      <c r="A10" s="12">
        <v>5</v>
      </c>
      <c r="B10" s="12">
        <v>2</v>
      </c>
      <c r="C10" s="12">
        <v>4</v>
      </c>
      <c r="D10" s="7">
        <v>4000</v>
      </c>
      <c r="E10" s="7">
        <v>2000</v>
      </c>
      <c r="F10" s="12">
        <v>21</v>
      </c>
      <c r="G10" s="12">
        <v>1</v>
      </c>
      <c r="H10" s="7">
        <f t="shared" si="0"/>
        <v>95</v>
      </c>
      <c r="I10" s="7">
        <v>200</v>
      </c>
      <c r="J10" s="25" t="s">
        <v>36</v>
      </c>
    </row>
    <row r="11" spans="1:15" ht="15.75" customHeight="1" x14ac:dyDescent="0.3">
      <c r="A11" s="12">
        <v>6</v>
      </c>
      <c r="B11" s="12">
        <v>30</v>
      </c>
      <c r="C11" s="4">
        <v>3</v>
      </c>
      <c r="D11" s="7">
        <v>4000</v>
      </c>
      <c r="E11" s="7">
        <v>2000</v>
      </c>
      <c r="F11" s="12">
        <v>21</v>
      </c>
      <c r="G11" s="12">
        <v>9</v>
      </c>
      <c r="H11" s="7">
        <f>ROUNDDOWN(E11/F11*G11,0)</f>
        <v>857</v>
      </c>
      <c r="I11" s="7">
        <v>25710</v>
      </c>
      <c r="J11" s="25"/>
    </row>
    <row r="12" spans="1:15" s="21" customFormat="1" ht="15.6" customHeight="1" x14ac:dyDescent="0.25">
      <c r="A12" s="18" t="s">
        <v>20</v>
      </c>
      <c r="B12" s="19">
        <f>SUM(B6:B11)</f>
        <v>119</v>
      </c>
      <c r="C12" s="54"/>
      <c r="D12" s="55"/>
      <c r="E12" s="55"/>
      <c r="F12" s="55"/>
      <c r="G12" s="55"/>
      <c r="H12" s="56"/>
      <c r="I12" s="19">
        <f>SUM(I6:I11)</f>
        <v>105139</v>
      </c>
      <c r="J12" s="28" t="s">
        <v>25</v>
      </c>
      <c r="K12" s="20"/>
      <c r="M12" s="22"/>
    </row>
    <row r="13" spans="1:15" ht="20.45" customHeight="1" x14ac:dyDescent="0.25">
      <c r="A13" s="36" t="s">
        <v>23</v>
      </c>
      <c r="B13" s="37"/>
      <c r="C13" s="37"/>
      <c r="D13" s="37"/>
      <c r="E13" s="37"/>
      <c r="F13" s="37"/>
      <c r="G13" s="37"/>
      <c r="H13" s="37"/>
      <c r="I13" s="38"/>
      <c r="M13" s="14"/>
    </row>
    <row r="14" spans="1:15" ht="51.6" customHeight="1" x14ac:dyDescent="0.25">
      <c r="A14" s="11" t="s">
        <v>9</v>
      </c>
      <c r="B14" s="11" t="s">
        <v>19</v>
      </c>
      <c r="C14" s="11" t="s">
        <v>3</v>
      </c>
      <c r="D14" s="15" t="s">
        <v>12</v>
      </c>
      <c r="E14" s="15" t="s">
        <v>13</v>
      </c>
      <c r="F14" s="16" t="s">
        <v>1</v>
      </c>
      <c r="G14" s="16" t="s">
        <v>11</v>
      </c>
      <c r="H14" s="17" t="s">
        <v>0</v>
      </c>
      <c r="I14" s="17" t="s">
        <v>5</v>
      </c>
      <c r="J14" s="27" t="s">
        <v>27</v>
      </c>
    </row>
    <row r="15" spans="1:15" ht="15.75" customHeight="1" x14ac:dyDescent="0.25">
      <c r="A15" s="4">
        <v>1</v>
      </c>
      <c r="B15" s="4" t="s">
        <v>29</v>
      </c>
      <c r="C15" s="4">
        <v>5</v>
      </c>
      <c r="D15" s="7">
        <v>0</v>
      </c>
      <c r="E15" s="7">
        <v>2000</v>
      </c>
      <c r="F15" s="12">
        <v>21</v>
      </c>
      <c r="G15" s="12">
        <v>9</v>
      </c>
      <c r="H15" s="7">
        <f t="shared" ref="H15:H17" si="1">ROUNDDOWN(E15/F15*G15,0)</f>
        <v>857</v>
      </c>
      <c r="I15" s="7">
        <v>0</v>
      </c>
      <c r="J15" s="25" t="s">
        <v>26</v>
      </c>
    </row>
    <row r="16" spans="1:15" ht="15.75" customHeight="1" x14ac:dyDescent="0.25">
      <c r="A16" s="12">
        <v>2</v>
      </c>
      <c r="B16" s="12" t="s">
        <v>30</v>
      </c>
      <c r="C16" s="12">
        <v>4</v>
      </c>
      <c r="D16" s="7">
        <v>4000</v>
      </c>
      <c r="E16" s="7">
        <v>2000</v>
      </c>
      <c r="F16" s="12">
        <v>21</v>
      </c>
      <c r="G16" s="12">
        <v>5</v>
      </c>
      <c r="H16" s="7">
        <f t="shared" si="1"/>
        <v>476</v>
      </c>
      <c r="I16" s="7">
        <v>0</v>
      </c>
      <c r="J16" s="25" t="s">
        <v>32</v>
      </c>
    </row>
    <row r="17" spans="1:13" ht="15.75" customHeight="1" x14ac:dyDescent="0.25">
      <c r="A17" s="12">
        <v>3</v>
      </c>
      <c r="B17" s="12" t="s">
        <v>31</v>
      </c>
      <c r="C17" s="12">
        <v>3</v>
      </c>
      <c r="D17" s="7">
        <v>100</v>
      </c>
      <c r="E17" s="7">
        <v>2000</v>
      </c>
      <c r="F17" s="12">
        <v>21</v>
      </c>
      <c r="G17" s="12">
        <v>9</v>
      </c>
      <c r="H17" s="7">
        <f t="shared" si="1"/>
        <v>857</v>
      </c>
      <c r="I17" s="7">
        <v>100</v>
      </c>
      <c r="J17" s="25" t="s">
        <v>28</v>
      </c>
    </row>
    <row r="18" spans="1:13" s="21" customFormat="1" ht="15.6" customHeight="1" x14ac:dyDescent="0.25">
      <c r="A18" s="18" t="s">
        <v>20</v>
      </c>
      <c r="B18" s="19">
        <v>3</v>
      </c>
      <c r="C18" s="54"/>
      <c r="D18" s="55"/>
      <c r="E18" s="55"/>
      <c r="F18" s="55"/>
      <c r="G18" s="55"/>
      <c r="H18" s="56"/>
      <c r="I18" s="19">
        <f>SUM(I15:I17)</f>
        <v>100</v>
      </c>
      <c r="J18" s="20"/>
      <c r="K18" s="20"/>
      <c r="M18" s="22"/>
    </row>
    <row r="19" spans="1:13" ht="44.45" customHeight="1" x14ac:dyDescent="0.25">
      <c r="A19" s="23" t="s">
        <v>21</v>
      </c>
      <c r="B19" s="13">
        <f>B12+B18</f>
        <v>122</v>
      </c>
      <c r="C19" s="30"/>
      <c r="D19" s="31"/>
      <c r="E19" s="31"/>
      <c r="F19" s="31"/>
      <c r="G19" s="32"/>
      <c r="H19" s="24" t="s">
        <v>22</v>
      </c>
      <c r="I19" s="13">
        <f>I18+I12</f>
        <v>105239</v>
      </c>
      <c r="J19" s="28" t="s">
        <v>25</v>
      </c>
    </row>
    <row r="20" spans="1:13" x14ac:dyDescent="0.25">
      <c r="A20" s="8"/>
      <c r="B20" s="8"/>
      <c r="C20" s="8"/>
      <c r="D20" s="9"/>
      <c r="E20" s="9"/>
      <c r="F20" s="9"/>
      <c r="G20" s="9"/>
      <c r="H20" s="9"/>
      <c r="I20" s="9"/>
    </row>
    <row r="21" spans="1:13" x14ac:dyDescent="0.25">
      <c r="A21" s="42" t="s">
        <v>10</v>
      </c>
      <c r="B21" s="43"/>
      <c r="C21" s="43"/>
      <c r="D21" s="43"/>
      <c r="E21" s="43"/>
      <c r="F21" s="43"/>
      <c r="G21" s="43"/>
      <c r="H21" s="43"/>
      <c r="I21" s="43"/>
    </row>
  </sheetData>
  <mergeCells count="11">
    <mergeCell ref="C19:G19"/>
    <mergeCell ref="A4:I4"/>
    <mergeCell ref="A13:I13"/>
    <mergeCell ref="A1:I1"/>
    <mergeCell ref="A21:I21"/>
    <mergeCell ref="A2:B2"/>
    <mergeCell ref="A3:B3"/>
    <mergeCell ref="E2:I2"/>
    <mergeCell ref="E3:I3"/>
    <mergeCell ref="C12:H12"/>
    <mergeCell ref="C18:H18"/>
  </mergeCells>
  <phoneticPr fontId="1" type="noConversion"/>
  <pageMargins left="0.7" right="0.7" top="0.75" bottom="0.75" header="0.3" footer="0.3"/>
  <pageSetup paperSize="9" scale="84"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21"/>
  <sheetViews>
    <sheetView zoomScale="110" zoomScaleNormal="110" workbookViewId="0">
      <selection activeCell="E3" sqref="E3:I3"/>
    </sheetView>
  </sheetViews>
  <sheetFormatPr defaultColWidth="9" defaultRowHeight="16.5" x14ac:dyDescent="0.25"/>
  <cols>
    <col min="1" max="3" width="18.875" style="1" customWidth="1"/>
    <col min="4" max="4" width="18.875" style="10" customWidth="1"/>
    <col min="5" max="5" width="14.125" style="10" customWidth="1"/>
    <col min="6" max="6" width="15.5" style="10" customWidth="1"/>
    <col min="7" max="7" width="12.5" style="10" customWidth="1"/>
    <col min="8" max="9" width="18.875" style="10" customWidth="1"/>
    <col min="10" max="10" width="8.875" style="1" customWidth="1"/>
    <col min="11" max="16384" width="9" style="2"/>
  </cols>
  <sheetData>
    <row r="1" spans="1:14" ht="56.45" customHeight="1" x14ac:dyDescent="0.25">
      <c r="A1" s="39" t="s">
        <v>14</v>
      </c>
      <c r="B1" s="40"/>
      <c r="C1" s="40"/>
      <c r="D1" s="40"/>
      <c r="E1" s="40"/>
      <c r="F1" s="40"/>
      <c r="G1" s="40"/>
      <c r="H1" s="40"/>
      <c r="I1" s="41"/>
      <c r="K1"/>
      <c r="L1"/>
      <c r="M1"/>
      <c r="N1"/>
    </row>
    <row r="2" spans="1:14" ht="32.450000000000003" customHeight="1" x14ac:dyDescent="0.25">
      <c r="A2" s="44" t="s">
        <v>37</v>
      </c>
      <c r="B2" s="45"/>
      <c r="C2" s="11" t="s">
        <v>2</v>
      </c>
      <c r="D2" s="11" t="s">
        <v>4</v>
      </c>
      <c r="E2" s="48" t="s">
        <v>15</v>
      </c>
      <c r="F2" s="49"/>
      <c r="G2" s="49"/>
      <c r="H2" s="49"/>
      <c r="I2" s="50"/>
      <c r="K2"/>
      <c r="L2"/>
      <c r="M2"/>
      <c r="N2"/>
    </row>
    <row r="3" spans="1:14" ht="32.450000000000003" customHeight="1" x14ac:dyDescent="0.25">
      <c r="A3" s="46" t="s">
        <v>8</v>
      </c>
      <c r="B3" s="47"/>
      <c r="C3" s="3" t="s">
        <v>38</v>
      </c>
      <c r="D3" s="3" t="s">
        <v>39</v>
      </c>
      <c r="E3" s="51" t="s">
        <v>40</v>
      </c>
      <c r="F3" s="52"/>
      <c r="G3" s="52"/>
      <c r="H3" s="52"/>
      <c r="I3" s="53"/>
      <c r="K3"/>
      <c r="L3"/>
      <c r="M3"/>
      <c r="N3"/>
    </row>
    <row r="4" spans="1:14" ht="20.45" customHeight="1" x14ac:dyDescent="0.25">
      <c r="A4" s="33" t="s">
        <v>17</v>
      </c>
      <c r="B4" s="34"/>
      <c r="C4" s="34"/>
      <c r="D4" s="34"/>
      <c r="E4" s="34"/>
      <c r="F4" s="34"/>
      <c r="G4" s="34"/>
      <c r="H4" s="34"/>
      <c r="I4" s="35"/>
      <c r="K4"/>
      <c r="L4"/>
      <c r="M4"/>
      <c r="N4"/>
    </row>
    <row r="5" spans="1:14" s="6" customFormat="1" ht="33" x14ac:dyDescent="0.25">
      <c r="A5" s="11" t="s">
        <v>9</v>
      </c>
      <c r="B5" s="11" t="s">
        <v>18</v>
      </c>
      <c r="C5" s="29" t="s">
        <v>3</v>
      </c>
      <c r="D5" s="15" t="s">
        <v>12</v>
      </c>
      <c r="E5" s="15" t="s">
        <v>13</v>
      </c>
      <c r="F5" s="16" t="s">
        <v>1</v>
      </c>
      <c r="G5" s="16" t="s">
        <v>11</v>
      </c>
      <c r="H5" s="17" t="s">
        <v>0</v>
      </c>
      <c r="I5" s="17" t="s">
        <v>5</v>
      </c>
      <c r="J5" s="5"/>
      <c r="K5"/>
      <c r="L5"/>
      <c r="M5"/>
      <c r="N5"/>
    </row>
    <row r="6" spans="1:14" x14ac:dyDescent="0.25">
      <c r="A6" s="12">
        <v>1</v>
      </c>
      <c r="B6" s="12"/>
      <c r="C6" s="12">
        <v>5</v>
      </c>
      <c r="D6" s="7"/>
      <c r="E6" s="7"/>
      <c r="F6" s="12"/>
      <c r="G6" s="12"/>
      <c r="H6" s="7" t="e">
        <f t="shared" ref="H6:H10" si="0">ROUNDDOWN(E6/F6*G6,0)</f>
        <v>#DIV/0!</v>
      </c>
      <c r="I6" s="7"/>
      <c r="K6"/>
      <c r="L6"/>
      <c r="M6"/>
      <c r="N6"/>
    </row>
    <row r="7" spans="1:14" x14ac:dyDescent="0.25">
      <c r="A7" s="12">
        <v>2</v>
      </c>
      <c r="B7" s="12"/>
      <c r="C7" s="12">
        <v>4</v>
      </c>
      <c r="D7" s="7"/>
      <c r="E7" s="7"/>
      <c r="F7" s="12"/>
      <c r="G7" s="12"/>
      <c r="H7" s="7" t="e">
        <f t="shared" si="0"/>
        <v>#DIV/0!</v>
      </c>
      <c r="I7" s="7"/>
      <c r="K7"/>
      <c r="L7"/>
      <c r="M7"/>
      <c r="N7"/>
    </row>
    <row r="8" spans="1:14" x14ac:dyDescent="0.25">
      <c r="A8" s="12">
        <v>3</v>
      </c>
      <c r="B8" s="12"/>
      <c r="C8" s="12">
        <v>3</v>
      </c>
      <c r="D8" s="7"/>
      <c r="E8" s="7"/>
      <c r="F8" s="12"/>
      <c r="G8" s="12"/>
      <c r="H8" s="7" t="e">
        <f t="shared" si="0"/>
        <v>#DIV/0!</v>
      </c>
      <c r="I8" s="7"/>
      <c r="K8"/>
      <c r="L8"/>
      <c r="M8"/>
      <c r="N8"/>
    </row>
    <row r="9" spans="1:14" ht="15.75" customHeight="1" x14ac:dyDescent="0.25">
      <c r="A9" s="12">
        <v>4</v>
      </c>
      <c r="B9" s="12"/>
      <c r="C9" s="12">
        <v>2</v>
      </c>
      <c r="D9" s="7"/>
      <c r="E9" s="7"/>
      <c r="F9" s="12"/>
      <c r="G9" s="12"/>
      <c r="H9" s="7" t="e">
        <f t="shared" si="0"/>
        <v>#DIV/0!</v>
      </c>
      <c r="I9" s="7"/>
    </row>
    <row r="10" spans="1:14" ht="15.75" customHeight="1" x14ac:dyDescent="0.25">
      <c r="A10" s="12">
        <v>5</v>
      </c>
      <c r="B10" s="12"/>
      <c r="C10" s="12"/>
      <c r="D10" s="7"/>
      <c r="E10" s="7"/>
      <c r="F10" s="12"/>
      <c r="G10" s="12"/>
      <c r="H10" s="7" t="e">
        <f t="shared" si="0"/>
        <v>#DIV/0!</v>
      </c>
      <c r="I10" s="7"/>
    </row>
    <row r="11" spans="1:14" ht="15.75" customHeight="1" x14ac:dyDescent="0.25">
      <c r="A11" s="12">
        <v>6</v>
      </c>
      <c r="B11" s="12"/>
      <c r="C11" s="12"/>
      <c r="D11" s="7"/>
      <c r="E11" s="7"/>
      <c r="F11" s="12"/>
      <c r="G11" s="12"/>
      <c r="H11" s="7"/>
      <c r="I11" s="7"/>
    </row>
    <row r="12" spans="1:14" s="21" customFormat="1" ht="15.6" customHeight="1" x14ac:dyDescent="0.25">
      <c r="A12" s="18" t="s">
        <v>20</v>
      </c>
      <c r="B12" s="19">
        <f>SUM(B6:B11)</f>
        <v>0</v>
      </c>
      <c r="C12" s="54"/>
      <c r="D12" s="55"/>
      <c r="E12" s="55"/>
      <c r="F12" s="55"/>
      <c r="G12" s="55"/>
      <c r="H12" s="56"/>
      <c r="I12" s="19">
        <f>SUM(I6:I11)</f>
        <v>0</v>
      </c>
      <c r="J12" s="20"/>
      <c r="L12" s="22"/>
    </row>
    <row r="13" spans="1:14" ht="20.45" customHeight="1" x14ac:dyDescent="0.25">
      <c r="A13" s="36" t="s">
        <v>23</v>
      </c>
      <c r="B13" s="37"/>
      <c r="C13" s="37"/>
      <c r="D13" s="37"/>
      <c r="E13" s="37"/>
      <c r="F13" s="37"/>
      <c r="G13" s="37"/>
      <c r="H13" s="37"/>
      <c r="I13" s="38"/>
      <c r="L13" s="14"/>
    </row>
    <row r="14" spans="1:14" ht="51.6" customHeight="1" x14ac:dyDescent="0.25">
      <c r="A14" s="11" t="s">
        <v>9</v>
      </c>
      <c r="B14" s="11" t="s">
        <v>19</v>
      </c>
      <c r="C14" s="11" t="s">
        <v>3</v>
      </c>
      <c r="D14" s="15" t="s">
        <v>12</v>
      </c>
      <c r="E14" s="15" t="s">
        <v>13</v>
      </c>
      <c r="F14" s="16" t="s">
        <v>1</v>
      </c>
      <c r="G14" s="16" t="s">
        <v>11</v>
      </c>
      <c r="H14" s="17" t="s">
        <v>0</v>
      </c>
      <c r="I14" s="17" t="s">
        <v>5</v>
      </c>
    </row>
    <row r="15" spans="1:14" ht="15.75" customHeight="1" x14ac:dyDescent="0.25">
      <c r="A15" s="12">
        <v>1</v>
      </c>
      <c r="B15" s="12"/>
      <c r="C15" s="12">
        <v>5</v>
      </c>
      <c r="D15" s="7"/>
      <c r="E15" s="7"/>
      <c r="F15" s="12"/>
      <c r="G15" s="12"/>
      <c r="H15" s="7" t="e">
        <f t="shared" ref="H15:H17" si="1">ROUNDDOWN(E15/F15*G15,0)</f>
        <v>#DIV/0!</v>
      </c>
      <c r="I15" s="7">
        <v>0</v>
      </c>
    </row>
    <row r="16" spans="1:14" ht="15.75" customHeight="1" x14ac:dyDescent="0.25">
      <c r="A16" s="12">
        <v>2</v>
      </c>
      <c r="B16" s="12"/>
      <c r="C16" s="12">
        <v>4</v>
      </c>
      <c r="D16" s="7"/>
      <c r="E16" s="7"/>
      <c r="F16" s="12"/>
      <c r="G16" s="12"/>
      <c r="H16" s="7" t="e">
        <f t="shared" si="1"/>
        <v>#DIV/0!</v>
      </c>
      <c r="I16" s="7">
        <v>0</v>
      </c>
    </row>
    <row r="17" spans="1:12" ht="15.75" customHeight="1" x14ac:dyDescent="0.25">
      <c r="A17" s="12">
        <v>3</v>
      </c>
      <c r="B17" s="12"/>
      <c r="C17" s="12">
        <v>3</v>
      </c>
      <c r="D17" s="7"/>
      <c r="E17" s="7"/>
      <c r="F17" s="12"/>
      <c r="G17" s="12"/>
      <c r="H17" s="7" t="e">
        <f t="shared" si="1"/>
        <v>#DIV/0!</v>
      </c>
      <c r="I17" s="7"/>
    </row>
    <row r="18" spans="1:12" s="21" customFormat="1" ht="15.6" customHeight="1" x14ac:dyDescent="0.25">
      <c r="A18" s="18" t="s">
        <v>20</v>
      </c>
      <c r="B18" s="19"/>
      <c r="C18" s="54"/>
      <c r="D18" s="55"/>
      <c r="E18" s="55"/>
      <c r="F18" s="55"/>
      <c r="G18" s="55"/>
      <c r="H18" s="56"/>
      <c r="I18" s="19">
        <f>SUM(I15:I17)</f>
        <v>0</v>
      </c>
      <c r="J18" s="20"/>
      <c r="L18" s="22"/>
    </row>
    <row r="19" spans="1:12" ht="44.45" customHeight="1" x14ac:dyDescent="0.25">
      <c r="A19" s="23" t="s">
        <v>21</v>
      </c>
      <c r="B19" s="13">
        <f>B12+B18</f>
        <v>0</v>
      </c>
      <c r="C19" s="30"/>
      <c r="D19" s="31"/>
      <c r="E19" s="31"/>
      <c r="F19" s="31"/>
      <c r="G19" s="32"/>
      <c r="H19" s="24" t="s">
        <v>22</v>
      </c>
      <c r="I19" s="13">
        <f>I18+I12</f>
        <v>0</v>
      </c>
    </row>
    <row r="20" spans="1:12" x14ac:dyDescent="0.25">
      <c r="A20" s="8"/>
      <c r="B20" s="8"/>
      <c r="C20" s="8"/>
      <c r="D20" s="9"/>
      <c r="E20" s="9"/>
      <c r="F20" s="9"/>
      <c r="G20" s="9"/>
      <c r="H20" s="9"/>
      <c r="I20" s="9"/>
    </row>
    <row r="21" spans="1:12" x14ac:dyDescent="0.25">
      <c r="A21" s="42" t="s">
        <v>10</v>
      </c>
      <c r="B21" s="43"/>
      <c r="C21" s="43"/>
      <c r="D21" s="43"/>
      <c r="E21" s="43"/>
      <c r="F21" s="43"/>
      <c r="G21" s="43"/>
      <c r="H21" s="43"/>
      <c r="I21" s="43"/>
    </row>
  </sheetData>
  <mergeCells count="11">
    <mergeCell ref="A4:I4"/>
    <mergeCell ref="A1:I1"/>
    <mergeCell ref="A2:B2"/>
    <mergeCell ref="E2:I2"/>
    <mergeCell ref="A3:B3"/>
    <mergeCell ref="E3:I3"/>
    <mergeCell ref="C12:H12"/>
    <mergeCell ref="A13:I13"/>
    <mergeCell ref="C18:H18"/>
    <mergeCell ref="C19:G19"/>
    <mergeCell ref="A21:I21"/>
  </mergeCells>
  <phoneticPr fontId="1" type="noConversion"/>
  <pageMargins left="0.7" right="0.7" top="0.75" bottom="0.75" header="0.3" footer="0.3"/>
  <pageSetup paperSize="9"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(範例說明)</vt:lpstr>
      <vt:lpstr>請在本表填列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卓郁芬</dc:creator>
  <cp:lastModifiedBy>user</cp:lastModifiedBy>
  <cp:lastPrinted>2021-07-08T02:57:19Z</cp:lastPrinted>
  <dcterms:created xsi:type="dcterms:W3CDTF">2021-06-02T10:15:24Z</dcterms:created>
  <dcterms:modified xsi:type="dcterms:W3CDTF">2021-07-09T02:28:34Z</dcterms:modified>
</cp:coreProperties>
</file>